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SIRET\"/>
    </mc:Choice>
  </mc:AlternateContent>
  <xr:revisionPtr revIDLastSave="0" documentId="13_ncr:1_{9DE51544-8BD7-418E-B92E-6582E3DCC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<sst xmlns="http://schemas.openxmlformats.org/spreadsheetml/2006/main" count="66" uniqueCount="66">
  <si>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</si>
  <si>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</si>
  <si>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</si>
  <si>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</si>
  <si>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</si>
  <si>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</si>
  <si>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</si>
  <si>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</si>
  <si>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</si>
  <si>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</si>
  <si>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</si>
  <si>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</si>
  <si>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</si>
  <si>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</si>
  <si>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</si>
  <si>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</si>
  <si>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</si>
  <si>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</si>
  <si>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</si>
  <si>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</si>
  <si>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</si>
  <si>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</si>
  <si>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</si>
  <si>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</si>
  <si>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</si>
  <si>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</si>
  <si>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</si>
  <si>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</si>
  <si>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</si>
  <si>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</si>
  <si>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</si>
  <si>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</si>
  <si>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</si>
  <si>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</si>
  <si>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</si>
  <si>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</si>
  <si>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</si>
  <si>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</si>
  <si>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</si>
  <si>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</si>
  <si>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</si>
  <si>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</si>
  <si>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</si>
  <si>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</si>
  <si>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</si>
  <si>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</si>
  <si>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</si>
  <si>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</si>
  <si>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</si>
  <si>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</si>
  <si>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</si>
  <si>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</si>
  <si>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</si>
  <si>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</si>
  <si>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</si>
  <si>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</si>
  <si>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</si>
  <si>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</si>
  <si>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</si>
  <si>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Guanajuato.
Gasto por Categoría Programática
Del 1 de Enero al 31 de Diciembre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</si>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</sst>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2" fillId="0" borderId="0" xfId="9" applyFont="1"/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activeCell="D40" sqref="D4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59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17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3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24" t="s">
        <v>25</v>
      </c>
      <c r="B6" s="5">
        <f>+B7+B10+B19+B23+B26+B31</f>
        <v>69058306.230000004</v>
      </c>
      <c r="C6" s="5">
        <f t="shared" ref="C6:G6" si="0">+C7+C10+C19+C23+C26+C31</f>
        <v>9084413.1099999994</v>
      </c>
      <c r="D6" s="5">
        <f t="shared" si="0"/>
        <v>78142719.340000004</v>
      </c>
      <c r="E6" s="5">
        <f t="shared" si="0"/>
        <v>69628166.099999994</v>
      </c>
      <c r="F6" s="5">
        <f t="shared" si="0"/>
        <v>69047656.359999999</v>
      </c>
      <c r="G6" s="5">
        <f t="shared" si="0"/>
        <v>8514553.2400000095</v>
      </c>
    </row>
    <row r="7" spans="1:8" x14ac:dyDescent="0.2">
      <c r="A7" s="25" t="s">
        <v>0</v>
      </c>
      <c r="B7" s="9">
        <f>SUM(B8:B9)</f>
        <v>0</v>
      </c>
      <c r="C7" s="9">
        <f>SUM(C8:C9)</f>
        <v>0</v>
      </c>
      <c r="D7" s="9">
        <f t="shared" ref="D7:G7" si="1">SUM(D8:D9)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8">
        <v>0</v>
      </c>
    </row>
    <row r="8" spans="1:8" x14ac:dyDescent="0.2">
      <c r="A8" s="12" t="s">
        <v>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  <c r="H8" s="8" t="s">
        <v>35</v>
      </c>
    </row>
    <row r="9" spans="1:8" x14ac:dyDescent="0.2">
      <c r="A9" s="12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25" t="s">
        <v>3</v>
      </c>
      <c r="B10" s="9">
        <f>SUM(B11:B18)</f>
        <v>69058306.230000004</v>
      </c>
      <c r="C10" s="9">
        <f>SUM(C11:C18)</f>
        <v>9084413.1099999994</v>
      </c>
      <c r="D10" s="9">
        <f t="shared" ref="D10:G10" si="2">SUM(D11:D18)</f>
        <v>78142719.340000004</v>
      </c>
      <c r="E10" s="9">
        <f t="shared" si="2"/>
        <v>69628166.099999994</v>
      </c>
      <c r="F10" s="9">
        <f t="shared" si="2"/>
        <v>69047656.359999999</v>
      </c>
      <c r="G10" s="9">
        <f t="shared" si="2"/>
        <v>8514553.2400000095</v>
      </c>
      <c r="H10" s="8">
        <v>0</v>
      </c>
    </row>
    <row r="11" spans="1:8" x14ac:dyDescent="0.2">
      <c r="A11" s="12" t="s">
        <v>4</v>
      </c>
      <c r="B11" s="10">
        <v>69058306.230000004</v>
      </c>
      <c r="C11" s="10">
        <v>9084413.1099999994</v>
      </c>
      <c r="D11" s="10">
        <f t="shared" ref="D11:D18" si="3">B11+C11</f>
        <v>78142719.340000004</v>
      </c>
      <c r="E11" s="10">
        <v>69628166.099999994</v>
      </c>
      <c r="F11" s="10">
        <v>69047656.359999999</v>
      </c>
      <c r="G11" s="10">
        <f t="shared" ref="G11:G18" si="4">D11-E11</f>
        <v>8514553.2400000095</v>
      </c>
      <c r="H11" s="8" t="s">
        <v>37</v>
      </c>
    </row>
    <row r="12" spans="1:8" x14ac:dyDescent="0.2">
      <c r="A12" s="12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8" t="s">
        <v>38</v>
      </c>
    </row>
    <row r="13" spans="1:8" x14ac:dyDescent="0.2">
      <c r="A13" s="12" t="s">
        <v>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  <c r="H13" s="8" t="s">
        <v>39</v>
      </c>
    </row>
    <row r="14" spans="1:8" x14ac:dyDescent="0.2">
      <c r="A14" s="12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40</v>
      </c>
    </row>
    <row r="15" spans="1:8" x14ac:dyDescent="0.2">
      <c r="A15" s="12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8" t="s">
        <v>41</v>
      </c>
    </row>
    <row r="16" spans="1:8" x14ac:dyDescent="0.2">
      <c r="A16" s="12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42</v>
      </c>
    </row>
    <row r="17" spans="1:8" x14ac:dyDescent="0.2">
      <c r="A17" s="12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43</v>
      </c>
    </row>
    <row r="18" spans="1:8" x14ac:dyDescent="0.2">
      <c r="A18" s="12" t="s">
        <v>11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10">
        <f t="shared" si="4"/>
        <v>0</v>
      </c>
      <c r="H18" s="8" t="s">
        <v>44</v>
      </c>
    </row>
    <row r="19" spans="1:8" x14ac:dyDescent="0.2">
      <c r="A19" s="25" t="s">
        <v>12</v>
      </c>
      <c r="B19" s="9">
        <f>SUM(B20:B22)</f>
        <v>0</v>
      </c>
      <c r="C19" s="9">
        <f>SUM(C20:C22)</f>
        <v>0</v>
      </c>
      <c r="D19" s="9">
        <f t="shared" ref="D19:G19" si="5">SUM(D20:D22)</f>
        <v>0</v>
      </c>
      <c r="E19" s="9">
        <f t="shared" si="5"/>
        <v>0</v>
      </c>
      <c r="F19" s="9">
        <f t="shared" si="5"/>
        <v>0</v>
      </c>
      <c r="G19" s="9">
        <f t="shared" si="5"/>
        <v>0</v>
      </c>
      <c r="H19" s="8">
        <v>0</v>
      </c>
    </row>
    <row r="20" spans="1:8" x14ac:dyDescent="0.2">
      <c r="A20" s="12" t="s">
        <v>13</v>
      </c>
      <c r="B20" s="10">
        <v>0</v>
      </c>
      <c r="C20" s="10">
        <v>0</v>
      </c>
      <c r="D20" s="10">
        <f t="shared" ref="D20:D22" si="6">B20+C20</f>
        <v>0</v>
      </c>
      <c r="E20" s="10">
        <v>0</v>
      </c>
      <c r="F20" s="10">
        <v>0</v>
      </c>
      <c r="G20" s="10">
        <f t="shared" ref="G20:G22" si="7">D20-E20</f>
        <v>0</v>
      </c>
      <c r="H20" s="8" t="s">
        <v>45</v>
      </c>
    </row>
    <row r="21" spans="1:8" x14ac:dyDescent="0.2">
      <c r="A21" s="12" t="s">
        <v>14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  <c r="H21" s="8" t="s">
        <v>46</v>
      </c>
    </row>
    <row r="22" spans="1:8" x14ac:dyDescent="0.2">
      <c r="A22" s="12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25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12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12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25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12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12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12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12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25" t="s">
        <v>61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12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26" t="s">
        <v>62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26" t="s">
        <v>63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26" t="s">
        <v>64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13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7" t="s">
        <v>65</v>
      </c>
      <c r="B37" s="11">
        <f t="shared" ref="B37:G37" si="17">+B6+B33+B34+B35</f>
        <v>69058306.230000004</v>
      </c>
      <c r="C37" s="11">
        <f t="shared" si="17"/>
        <v>9084413.1099999994</v>
      </c>
      <c r="D37" s="11">
        <f t="shared" si="17"/>
        <v>78142719.340000004</v>
      </c>
      <c r="E37" s="11">
        <f t="shared" si="17"/>
        <v>69628166.099999994</v>
      </c>
      <c r="F37" s="11">
        <f t="shared" si="17"/>
        <v>69047656.359999999</v>
      </c>
      <c r="G37" s="11">
        <f t="shared" si="17"/>
        <v>8514553.2400000095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B31 B7 B11:B18 B10 B20:B22 B19 B24:B25 B23 B27:B30 B26 B8:B9 C7:G36 B32:B36" name="Rango1_3"/>
    <protectedRange sqref="B4:G6" name="Rango1_2_2"/>
    <protectedRange sqref="B37:G37" name="Rango1_1_2"/>
    <protectedRange sqref="A36" name="Rango1_3_1"/>
    <protectedRange sqref="A11:A18 A20:A22 A24:A25 A27:A30 A32 A8:A9" name="Rango1_3_1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2025-01-20T22:17:31Z</cp:lastPrinted>
  <dcterms:created xsi:type="dcterms:W3CDTF">2012-12-11T21:13:37Z</dcterms:created>
  <dcterms:modified xsi:type="dcterms:W3CDTF">2025-01-27T18:29:49Z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